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DD_DE/"/>
    </mc:Choice>
  </mc:AlternateContent>
  <xr:revisionPtr revIDLastSave="1" documentId="11_5D37DC0CBB202134815EF70E6443D3724953C2E3" xr6:coauthVersionLast="46" xr6:coauthVersionMax="46" xr10:uidLastSave="{BACA2F20-294E-41A3-B9C8-043E028FAFB7}"/>
  <bookViews>
    <workbookView xWindow="-120" yWindow="-120" windowWidth="29040" windowHeight="15840" firstSheet="3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<sst xmlns="http://schemas.openxmlformats.org/spreadsheetml/2006/main" count="193" uniqueCount="58">
  <si>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</si>
  <si>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</si>
  <si>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</si>
  <si>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</si>
  <si>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</si>
  <si>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</si>
  <si>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</si>
  <si>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</si>
  <si>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</si>
  <si>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</si>
  <si>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</si>
  <si>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</si>
  <si>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</si>
  <si>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</si>
  <si>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</si>
  <si>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</si>
  <si>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</si>
  <si>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</si>
  <si>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</si>
  <si>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</si>
  <si>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</si>
  <si>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</si>
  <si>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</si>
  <si>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</si>
  <si>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</si>
  <si>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</si>
  <si>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</si>
  <si>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</si>
  <si>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</si>
  <si>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</si>
  <si>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</si>
  <si>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</si>
  <si>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</si>
  <si>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</si>
  <si>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</si>
  <si>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</si>
  <si>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</si>
  <si>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</si>
  <si>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</si>
  <si>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</si>
  <si>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</si>
  <si>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</si>
  <si>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</si>
  <si>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</si>
  <si>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</si>
  <si>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</si>
  <si>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</si>
  <si>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Percecnt</t>
  </si>
  <si>
    <t>S:\asp\prog\natdik\Obj1_2\Obj1_2_ESAC_Tables2_All_v2.sas</t>
  </si>
  <si>
    <t>Date = 10JUL2018 Time=11:30</t>
  </si>
  <si>
    <t>Crude percent, age 15+, all prescribers</t>
  </si>
  <si>
    <t>Crude Percent by Health Region</t>
  </si>
  <si>
    <t>Table 2.2. Crude Proportions(%) of group3 J01DD_DE in MB adults 15+ by RHA</t>
  </si>
  <si>
    <t>Crude J01DD_DE : Estimates of Time Trends by RHA</t>
  </si>
  <si>
    <t>Crude J01DD_DE : 2016 vs 2011(ref) by RHA</t>
  </si>
  <si>
    <t>"P:\asp\Analyses\DDD\DDD rates\Obj1_Part2_ESAC indicators\ESAC_Table2_ByRHA_withStats\J01DD_DE\ESAC_Table2_2_ByRHA_Adults_Crd_J01DD_DE_v2.html"</t>
  </si>
  <si>
    <t>Table X.X: Annual Consumption of Third- and Fourth-Generation Cephalopsorins (J01DD and J01DE) as Percent of Total Antimicrobials (J01) Among Adults by Health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</si>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</sst>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0.19889999999999999</c:v>
                </c:pt>
                <c:pt idx="1">
                  <c:v>0.16677</c:v>
                </c:pt>
                <c:pt idx="2">
                  <c:v>0.19377</c:v>
                </c:pt>
                <c:pt idx="3">
                  <c:v>0.11928999999999999</c:v>
                </c:pt>
                <c:pt idx="4">
                  <c:v>8.9630000000000001E-2</c:v>
                </c:pt>
                <c:pt idx="5">
                  <c:v>0.18146999999999999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0.18154000000000001</c:v>
                </c:pt>
                <c:pt idx="1">
                  <c:v>0.19325999999999999</c:v>
                </c:pt>
                <c:pt idx="2">
                  <c:v>0.21901000000000001</c:v>
                </c:pt>
                <c:pt idx="3">
                  <c:v>0.11021</c:v>
                </c:pt>
                <c:pt idx="4">
                  <c:v>7.2359999999999994E-2</c:v>
                </c:pt>
                <c:pt idx="5">
                  <c:v>0.12175999999999999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0.4834</c:v>
                </c:pt>
                <c:pt idx="1">
                  <c:v>0.31509999999999999</c:v>
                </c:pt>
                <c:pt idx="2">
                  <c:v>0.31824999999999998</c:v>
                </c:pt>
                <c:pt idx="3">
                  <c:v>0.16983000000000001</c:v>
                </c:pt>
                <c:pt idx="4">
                  <c:v>0.15873999999999999</c:v>
                </c:pt>
                <c:pt idx="5">
                  <c:v>0.20035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0.56350999999999996</c:v>
                </c:pt>
                <c:pt idx="1">
                  <c:v>0.71475</c:v>
                </c:pt>
                <c:pt idx="2">
                  <c:v>0.49342000000000003</c:v>
                </c:pt>
                <c:pt idx="3">
                  <c:v>0.25424000000000002</c:v>
                </c:pt>
                <c:pt idx="4">
                  <c:v>0.15429999999999999</c:v>
                </c:pt>
                <c:pt idx="5">
                  <c:v>0.24409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0.17277000000000001</c:v>
                </c:pt>
                <c:pt idx="1">
                  <c:v>0.23865</c:v>
                </c:pt>
                <c:pt idx="2">
                  <c:v>0.21104000000000001</c:v>
                </c:pt>
                <c:pt idx="3">
                  <c:v>0.15565000000000001</c:v>
                </c:pt>
                <c:pt idx="4">
                  <c:v>9.7449999999999995E-2</c:v>
                </c:pt>
                <c:pt idx="5">
                  <c:v>0.10531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0.27240999999999999</c:v>
                </c:pt>
                <c:pt idx="1">
                  <c:v>0.26521</c:v>
                </c:pt>
                <c:pt idx="2">
                  <c:v>0.25973000000000002</c:v>
                </c:pt>
                <c:pt idx="3">
                  <c:v>0.13794000000000001</c:v>
                </c:pt>
                <c:pt idx="4">
                  <c:v>9.8199999999999996E-2</c:v>
                </c:pt>
                <c:pt idx="5">
                  <c:v>0.15282999999999999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DD_DE/ESAC_Table2_2_ByRHA_Adults_Crd_J01DD_DE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50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57</v>
      </c>
      <c r="B4" s="60" t="s">
        <v>51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47</v>
      </c>
      <c r="D6" s="53" t="s">
        <v>15</v>
      </c>
      <c r="E6" s="53" t="s">
        <v>47</v>
      </c>
      <c r="F6" s="53" t="s">
        <v>15</v>
      </c>
      <c r="G6" s="53" t="s">
        <v>47</v>
      </c>
      <c r="H6" s="53" t="s">
        <v>15</v>
      </c>
      <c r="I6" s="53" t="s">
        <v>47</v>
      </c>
      <c r="J6" s="53" t="s">
        <v>15</v>
      </c>
      <c r="K6" s="53" t="s">
        <v>47</v>
      </c>
      <c r="L6" s="53" t="s">
        <v>15</v>
      </c>
      <c r="M6" s="54" t="s">
        <v>47</v>
      </c>
    </row>
    <row r="7" spans="1:13" x14ac:dyDescent="0.2">
      <c r="A7" s="34">
        <f>fig_tbl_data!A7</f>
        <v>2011</v>
      </c>
      <c r="B7" s="37">
        <f>fig_tbl_data!B7</f>
        <v>1664</v>
      </c>
      <c r="C7" s="40">
        <f>fig_tbl_data!C7</f>
        <v>0.19889999999999999</v>
      </c>
      <c r="D7" s="41">
        <f>fig_tbl_data!D7</f>
        <v>7292</v>
      </c>
      <c r="E7" s="42">
        <f>fig_tbl_data!E7</f>
        <v>0.18154000000000001</v>
      </c>
      <c r="F7" s="43">
        <f>fig_tbl_data!F7</f>
        <v>5774.5</v>
      </c>
      <c r="G7" s="42">
        <f>fig_tbl_data!G7</f>
        <v>0.4834</v>
      </c>
      <c r="H7" s="43">
        <f>fig_tbl_data!H7</f>
        <v>4078</v>
      </c>
      <c r="I7" s="42">
        <f>fig_tbl_data!I7</f>
        <v>0.56350999999999996</v>
      </c>
      <c r="J7" s="43">
        <f>fig_tbl_data!J7</f>
        <v>627</v>
      </c>
      <c r="K7" s="42">
        <f>fig_tbl_data!K7</f>
        <v>0.17277000000000001</v>
      </c>
      <c r="L7" s="43">
        <f>fig_tbl_data!L7</f>
        <v>19435.5</v>
      </c>
      <c r="M7" s="42">
        <f>fig_tbl_data!M7</f>
        <v>0.27240999999999999</v>
      </c>
    </row>
    <row r="8" spans="1:13" x14ac:dyDescent="0.2">
      <c r="A8" s="35">
        <f>fig_tbl_data!A8</f>
        <v>2012</v>
      </c>
      <c r="B8" s="38">
        <f>fig_tbl_data!B8</f>
        <v>1448</v>
      </c>
      <c r="C8" s="44">
        <f>fig_tbl_data!C8</f>
        <v>0.16677</v>
      </c>
      <c r="D8" s="45">
        <f>fig_tbl_data!D8</f>
        <v>8183.5</v>
      </c>
      <c r="E8" s="46">
        <f>fig_tbl_data!E8</f>
        <v>0.19325999999999999</v>
      </c>
      <c r="F8" s="47">
        <f>fig_tbl_data!F8</f>
        <v>3914</v>
      </c>
      <c r="G8" s="46">
        <f>fig_tbl_data!G8</f>
        <v>0.31509999999999999</v>
      </c>
      <c r="H8" s="47">
        <f>fig_tbl_data!H8</f>
        <v>5380</v>
      </c>
      <c r="I8" s="46">
        <f>fig_tbl_data!I8</f>
        <v>0.71475</v>
      </c>
      <c r="J8" s="47">
        <f>fig_tbl_data!J8</f>
        <v>915</v>
      </c>
      <c r="K8" s="46">
        <f>fig_tbl_data!K8</f>
        <v>0.23865</v>
      </c>
      <c r="L8" s="47">
        <f>fig_tbl_data!L8</f>
        <v>19840.5</v>
      </c>
      <c r="M8" s="46">
        <f>fig_tbl_data!M8</f>
        <v>0.26521</v>
      </c>
    </row>
    <row r="9" spans="1:13" x14ac:dyDescent="0.2">
      <c r="A9" s="34">
        <f>fig_tbl_data!A9</f>
        <v>2013</v>
      </c>
      <c r="B9" s="37">
        <f>fig_tbl_data!B9</f>
        <v>1690</v>
      </c>
      <c r="C9" s="40">
        <f>fig_tbl_data!C9</f>
        <v>0.19377</v>
      </c>
      <c r="D9" s="41">
        <f>fig_tbl_data!D9</f>
        <v>8970.1</v>
      </c>
      <c r="E9" s="42">
        <f>fig_tbl_data!E9</f>
        <v>0.21901000000000001</v>
      </c>
      <c r="F9" s="43">
        <f>fig_tbl_data!F9</f>
        <v>3833</v>
      </c>
      <c r="G9" s="42">
        <f>fig_tbl_data!G9</f>
        <v>0.31824999999999998</v>
      </c>
      <c r="H9" s="43">
        <f>fig_tbl_data!H9</f>
        <v>3614</v>
      </c>
      <c r="I9" s="42">
        <f>fig_tbl_data!I9</f>
        <v>0.49342000000000003</v>
      </c>
      <c r="J9" s="43">
        <f>fig_tbl_data!J9</f>
        <v>752.5</v>
      </c>
      <c r="K9" s="42">
        <f>fig_tbl_data!K9</f>
        <v>0.21104000000000001</v>
      </c>
      <c r="L9" s="43">
        <f>fig_tbl_data!L9</f>
        <v>18859.599999999999</v>
      </c>
      <c r="M9" s="42">
        <f>fig_tbl_data!M9</f>
        <v>0.25973000000000002</v>
      </c>
    </row>
    <row r="10" spans="1:13" x14ac:dyDescent="0.2">
      <c r="A10" s="35">
        <f>fig_tbl_data!A10</f>
        <v>2014</v>
      </c>
      <c r="B10" s="38">
        <f>fig_tbl_data!B10</f>
        <v>1039.5</v>
      </c>
      <c r="C10" s="44">
        <f>fig_tbl_data!C10</f>
        <v>0.11928999999999999</v>
      </c>
      <c r="D10" s="45">
        <f>fig_tbl_data!D10</f>
        <v>4583</v>
      </c>
      <c r="E10" s="46">
        <f>fig_tbl_data!E10</f>
        <v>0.11021</v>
      </c>
      <c r="F10" s="47">
        <f>fig_tbl_data!F10</f>
        <v>2042</v>
      </c>
      <c r="G10" s="46">
        <f>fig_tbl_data!G10</f>
        <v>0.16983000000000001</v>
      </c>
      <c r="H10" s="47">
        <f>fig_tbl_data!H10</f>
        <v>1905.5</v>
      </c>
      <c r="I10" s="46">
        <f>fig_tbl_data!I10</f>
        <v>0.25424000000000002</v>
      </c>
      <c r="J10" s="47">
        <f>fig_tbl_data!J10</f>
        <v>536</v>
      </c>
      <c r="K10" s="46">
        <f>fig_tbl_data!K10</f>
        <v>0.15565000000000001</v>
      </c>
      <c r="L10" s="47">
        <f>fig_tbl_data!L10</f>
        <v>10106</v>
      </c>
      <c r="M10" s="46">
        <f>fig_tbl_data!M10</f>
        <v>0.13794000000000001</v>
      </c>
    </row>
    <row r="11" spans="1:13" x14ac:dyDescent="0.2">
      <c r="A11" s="34">
        <f>fig_tbl_data!A11</f>
        <v>2015</v>
      </c>
      <c r="B11" s="37">
        <f>fig_tbl_data!B11</f>
        <v>809</v>
      </c>
      <c r="C11" s="40">
        <f>fig_tbl_data!C11</f>
        <v>8.9630000000000001E-2</v>
      </c>
      <c r="D11" s="41">
        <f>fig_tbl_data!D11</f>
        <v>3076.5</v>
      </c>
      <c r="E11" s="42">
        <f>fig_tbl_data!E11</f>
        <v>7.2359999999999994E-2</v>
      </c>
      <c r="F11" s="43">
        <f>fig_tbl_data!F11</f>
        <v>1949</v>
      </c>
      <c r="G11" s="42">
        <f>fig_tbl_data!G11</f>
        <v>0.15873999999999999</v>
      </c>
      <c r="H11" s="43">
        <f>fig_tbl_data!H11</f>
        <v>1198.5</v>
      </c>
      <c r="I11" s="42">
        <f>fig_tbl_data!I11</f>
        <v>0.15429999999999999</v>
      </c>
      <c r="J11" s="43">
        <f>fig_tbl_data!J11</f>
        <v>365</v>
      </c>
      <c r="K11" s="42">
        <f>fig_tbl_data!K11</f>
        <v>9.7449999999999995E-2</v>
      </c>
      <c r="L11" s="43">
        <f>fig_tbl_data!L11</f>
        <v>7398</v>
      </c>
      <c r="M11" s="42">
        <f>fig_tbl_data!M11</f>
        <v>9.8199999999999996E-2</v>
      </c>
    </row>
    <row r="12" spans="1:13" x14ac:dyDescent="0.2">
      <c r="A12" s="36">
        <f>fig_tbl_data!A12</f>
        <v>2016</v>
      </c>
      <c r="B12" s="39">
        <f>fig_tbl_data!B12</f>
        <v>1633</v>
      </c>
      <c r="C12" s="48">
        <f>fig_tbl_data!C12</f>
        <v>0.18146999999999999</v>
      </c>
      <c r="D12" s="49">
        <f>fig_tbl_data!D12</f>
        <v>5298.5</v>
      </c>
      <c r="E12" s="50">
        <f>fig_tbl_data!E12</f>
        <v>0.12175999999999999</v>
      </c>
      <c r="F12" s="51">
        <f>fig_tbl_data!F12</f>
        <v>2456</v>
      </c>
      <c r="G12" s="50">
        <f>fig_tbl_data!G12</f>
        <v>0.20035</v>
      </c>
      <c r="H12" s="51">
        <f>fig_tbl_data!H12</f>
        <v>1883</v>
      </c>
      <c r="I12" s="50">
        <f>fig_tbl_data!I12</f>
        <v>0.24409</v>
      </c>
      <c r="J12" s="51">
        <f>fig_tbl_data!J12</f>
        <v>425.5</v>
      </c>
      <c r="K12" s="50">
        <f>fig_tbl_data!K12</f>
        <v>0.10531</v>
      </c>
      <c r="L12" s="51">
        <f>fig_tbl_data!L12</f>
        <v>11696</v>
      </c>
      <c r="M12" s="50">
        <f>fig_tbl_data!M12</f>
        <v>0.15282999999999999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C7" sqref="C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1664</v>
      </c>
      <c r="C7" s="30">
        <f>orig_data!E7</f>
        <v>0.19889999999999999</v>
      </c>
      <c r="D7" s="29">
        <f>orig_data!C13</f>
        <v>7292</v>
      </c>
      <c r="E7" s="30">
        <f>orig_data!E13</f>
        <v>0.18154000000000001</v>
      </c>
      <c r="F7" s="29">
        <f>orig_data!C19</f>
        <v>5774.5</v>
      </c>
      <c r="G7" s="30">
        <f>orig_data!E19</f>
        <v>0.4834</v>
      </c>
      <c r="H7" s="29">
        <f>orig_data!C25</f>
        <v>4078</v>
      </c>
      <c r="I7" s="30">
        <f>orig_data!E25</f>
        <v>0.56350999999999996</v>
      </c>
      <c r="J7" s="29">
        <f>orig_data!C31</f>
        <v>627</v>
      </c>
      <c r="K7" s="30">
        <f>orig_data!E31</f>
        <v>0.17277000000000001</v>
      </c>
      <c r="L7" s="29">
        <f>orig_data!C37</f>
        <v>19435.5</v>
      </c>
      <c r="M7" s="30">
        <f>orig_data!E37</f>
        <v>0.27240999999999999</v>
      </c>
    </row>
    <row r="8" spans="1:13" x14ac:dyDescent="0.2">
      <c r="A8" s="28">
        <v>2012</v>
      </c>
      <c r="B8" s="29">
        <f>orig_data!C8</f>
        <v>1448</v>
      </c>
      <c r="C8" s="30">
        <f>orig_data!E8</f>
        <v>0.16677</v>
      </c>
      <c r="D8" s="29">
        <f>orig_data!C14</f>
        <v>8183.5</v>
      </c>
      <c r="E8" s="30">
        <f>orig_data!E14</f>
        <v>0.19325999999999999</v>
      </c>
      <c r="F8" s="29">
        <f>orig_data!C20</f>
        <v>3914</v>
      </c>
      <c r="G8" s="30">
        <f>orig_data!E20</f>
        <v>0.31509999999999999</v>
      </c>
      <c r="H8" s="29">
        <f>orig_data!C26</f>
        <v>5380</v>
      </c>
      <c r="I8" s="30">
        <f>orig_data!E26</f>
        <v>0.71475</v>
      </c>
      <c r="J8" s="29">
        <f>orig_data!C32</f>
        <v>915</v>
      </c>
      <c r="K8" s="30">
        <f>orig_data!E32</f>
        <v>0.23865</v>
      </c>
      <c r="L8" s="29">
        <f>orig_data!C38</f>
        <v>19840.5</v>
      </c>
      <c r="M8" s="30">
        <f>orig_data!E38</f>
        <v>0.26521</v>
      </c>
    </row>
    <row r="9" spans="1:13" x14ac:dyDescent="0.2">
      <c r="A9" s="28">
        <v>2013</v>
      </c>
      <c r="B9" s="29">
        <f>orig_data!C9</f>
        <v>1690</v>
      </c>
      <c r="C9" s="30">
        <f>orig_data!E9</f>
        <v>0.19377</v>
      </c>
      <c r="D9" s="29">
        <f>orig_data!C15</f>
        <v>8970.1</v>
      </c>
      <c r="E9" s="30">
        <f>orig_data!E15</f>
        <v>0.21901000000000001</v>
      </c>
      <c r="F9" s="29">
        <f>orig_data!C21</f>
        <v>3833</v>
      </c>
      <c r="G9" s="30">
        <f>orig_data!E21</f>
        <v>0.31824999999999998</v>
      </c>
      <c r="H9" s="29">
        <f>orig_data!C27</f>
        <v>3614</v>
      </c>
      <c r="I9" s="30">
        <f>orig_data!E27</f>
        <v>0.49342000000000003</v>
      </c>
      <c r="J9" s="29">
        <f>orig_data!C33</f>
        <v>752.5</v>
      </c>
      <c r="K9" s="30">
        <f>orig_data!E33</f>
        <v>0.21104000000000001</v>
      </c>
      <c r="L9" s="29">
        <f>orig_data!C39</f>
        <v>18859.599999999999</v>
      </c>
      <c r="M9" s="30">
        <f>orig_data!E39</f>
        <v>0.25973000000000002</v>
      </c>
    </row>
    <row r="10" spans="1:13" x14ac:dyDescent="0.2">
      <c r="A10" s="28">
        <v>2014</v>
      </c>
      <c r="B10" s="29">
        <f>orig_data!C10</f>
        <v>1039.5</v>
      </c>
      <c r="C10" s="30">
        <f>orig_data!E10</f>
        <v>0.11928999999999999</v>
      </c>
      <c r="D10" s="29">
        <f>orig_data!C16</f>
        <v>4583</v>
      </c>
      <c r="E10" s="30">
        <f>orig_data!E16</f>
        <v>0.11021</v>
      </c>
      <c r="F10" s="29">
        <f>orig_data!C22</f>
        <v>2042</v>
      </c>
      <c r="G10" s="30">
        <f>orig_data!E22</f>
        <v>0.16983000000000001</v>
      </c>
      <c r="H10" s="29">
        <f>orig_data!C28</f>
        <v>1905.5</v>
      </c>
      <c r="I10" s="30">
        <f>orig_data!E28</f>
        <v>0.25424000000000002</v>
      </c>
      <c r="J10" s="29">
        <f>orig_data!C34</f>
        <v>536</v>
      </c>
      <c r="K10" s="30">
        <f>orig_data!E34</f>
        <v>0.15565000000000001</v>
      </c>
      <c r="L10" s="29">
        <f>orig_data!C40</f>
        <v>10106</v>
      </c>
      <c r="M10" s="30">
        <f>orig_data!E40</f>
        <v>0.13794000000000001</v>
      </c>
    </row>
    <row r="11" spans="1:13" x14ac:dyDescent="0.2">
      <c r="A11" s="28">
        <v>2015</v>
      </c>
      <c r="B11" s="29">
        <f>orig_data!C11</f>
        <v>809</v>
      </c>
      <c r="C11" s="30">
        <f>orig_data!E11</f>
        <v>8.9630000000000001E-2</v>
      </c>
      <c r="D11" s="29">
        <f>orig_data!C17</f>
        <v>3076.5</v>
      </c>
      <c r="E11" s="30">
        <f>orig_data!E17</f>
        <v>7.2359999999999994E-2</v>
      </c>
      <c r="F11" s="29">
        <f>orig_data!C23</f>
        <v>1949</v>
      </c>
      <c r="G11" s="30">
        <f>orig_data!E23</f>
        <v>0.15873999999999999</v>
      </c>
      <c r="H11" s="29">
        <f>orig_data!C29</f>
        <v>1198.5</v>
      </c>
      <c r="I11" s="30">
        <f>orig_data!E29</f>
        <v>0.15429999999999999</v>
      </c>
      <c r="J11" s="29">
        <f>orig_data!C35</f>
        <v>365</v>
      </c>
      <c r="K11" s="30">
        <f>orig_data!E35</f>
        <v>9.7449999999999995E-2</v>
      </c>
      <c r="L11" s="29">
        <f>orig_data!C41</f>
        <v>7398</v>
      </c>
      <c r="M11" s="30">
        <f>orig_data!E41</f>
        <v>9.8199999999999996E-2</v>
      </c>
    </row>
    <row r="12" spans="1:13" x14ac:dyDescent="0.2">
      <c r="A12" s="28">
        <v>2016</v>
      </c>
      <c r="B12" s="29">
        <f>orig_data!C12</f>
        <v>1633</v>
      </c>
      <c r="C12" s="30">
        <f>orig_data!E12</f>
        <v>0.18146999999999999</v>
      </c>
      <c r="D12" s="29">
        <f>orig_data!C18</f>
        <v>5298.5</v>
      </c>
      <c r="E12" s="30">
        <f>orig_data!E18</f>
        <v>0.12175999999999999</v>
      </c>
      <c r="F12" s="29">
        <f>orig_data!C24</f>
        <v>2456</v>
      </c>
      <c r="G12" s="30">
        <f>orig_data!E24</f>
        <v>0.20035</v>
      </c>
      <c r="H12" s="29">
        <f>orig_data!C30</f>
        <v>1883</v>
      </c>
      <c r="I12" s="30">
        <f>orig_data!E30</f>
        <v>0.24409</v>
      </c>
      <c r="J12" s="29">
        <f>orig_data!C36</f>
        <v>425.5</v>
      </c>
      <c r="K12" s="30">
        <f>orig_data!E36</f>
        <v>0.10531</v>
      </c>
      <c r="L12" s="29">
        <f>orig_data!C42</f>
        <v>11696</v>
      </c>
      <c r="M12" s="30">
        <f>orig_data!E42</f>
        <v>0.15282999999999999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43991</v>
      </c>
      <c r="F1" s="16"/>
      <c r="G1" s="16"/>
    </row>
    <row r="2" spans="1:12" s="2" customFormat="1" x14ac:dyDescent="0.25">
      <c r="A2" s="2" t="s">
        <v>13</v>
      </c>
      <c r="B2" s="5" t="s">
        <v>55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52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1664</v>
      </c>
      <c r="D7" s="2">
        <v>836587.87</v>
      </c>
      <c r="E7" s="6">
        <v>0.19889999999999999</v>
      </c>
      <c r="F7" s="17">
        <v>0.18956999999999999</v>
      </c>
      <c r="G7" s="17">
        <v>0.20868999999999999</v>
      </c>
      <c r="H7" s="2">
        <v>0.73019999999999996</v>
      </c>
      <c r="I7" s="2">
        <v>0.69450000000000001</v>
      </c>
      <c r="J7" s="2">
        <v>0.76759999999999995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1448</v>
      </c>
      <c r="D8" s="2">
        <v>868262.63</v>
      </c>
      <c r="E8" s="6">
        <v>0.16677</v>
      </c>
      <c r="F8" s="16">
        <v>0.15840000000000001</v>
      </c>
      <c r="G8" s="16">
        <v>0.17558000000000001</v>
      </c>
      <c r="H8" s="2">
        <v>0.62880000000000003</v>
      </c>
      <c r="I8" s="2">
        <v>0.59609999999999996</v>
      </c>
      <c r="J8" s="2">
        <v>0.6633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1690</v>
      </c>
      <c r="D9" s="2">
        <v>872186.34</v>
      </c>
      <c r="E9" s="6">
        <v>0.19377</v>
      </c>
      <c r="F9" s="16">
        <v>0.18473999999999999</v>
      </c>
      <c r="G9" s="16">
        <v>0.20322999999999999</v>
      </c>
      <c r="H9" s="2">
        <v>0.746</v>
      </c>
      <c r="I9" s="2">
        <v>0.70979999999999999</v>
      </c>
      <c r="J9" s="2">
        <v>0.78410000000000002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1039.5</v>
      </c>
      <c r="D10" s="2">
        <v>871440.93</v>
      </c>
      <c r="E10" s="6">
        <v>0.11928999999999999</v>
      </c>
      <c r="F10" s="16">
        <v>0.11225</v>
      </c>
      <c r="G10" s="16">
        <v>0.12676000000000001</v>
      </c>
      <c r="H10" s="2">
        <v>0.86480000000000001</v>
      </c>
      <c r="I10" s="2">
        <v>0.81130000000000002</v>
      </c>
      <c r="J10" s="2">
        <v>0.92179999999999995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809</v>
      </c>
      <c r="D11" s="2">
        <v>902640.37</v>
      </c>
      <c r="E11" s="6">
        <v>8.9630000000000001E-2</v>
      </c>
      <c r="F11" s="16">
        <v>8.3659999999999998E-2</v>
      </c>
      <c r="G11" s="16">
        <v>9.6019999999999994E-2</v>
      </c>
      <c r="H11" s="2">
        <v>0.91269999999999996</v>
      </c>
      <c r="I11" s="2">
        <v>0.8488</v>
      </c>
      <c r="J11" s="2">
        <v>0.98140000000000005</v>
      </c>
      <c r="K11" s="2">
        <v>1.3599999999999999E-2</v>
      </c>
    </row>
    <row r="12" spans="1:12" x14ac:dyDescent="0.25">
      <c r="A12" s="2" t="s">
        <v>25</v>
      </c>
      <c r="B12" s="2">
        <v>2016</v>
      </c>
      <c r="C12" s="6">
        <v>1633</v>
      </c>
      <c r="D12" s="2">
        <v>899849.13</v>
      </c>
      <c r="E12" s="6">
        <v>0.18146999999999999</v>
      </c>
      <c r="F12" s="17">
        <v>0.17288000000000001</v>
      </c>
      <c r="G12" s="17">
        <v>0.19048999999999999</v>
      </c>
      <c r="H12" s="2">
        <v>1.1874</v>
      </c>
      <c r="I12" s="2">
        <v>1.1274999999999999</v>
      </c>
      <c r="J12" s="2">
        <v>1.2504999999999999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7292</v>
      </c>
      <c r="D13" s="2">
        <v>4016844.63</v>
      </c>
      <c r="E13" s="6">
        <v>0.18154000000000001</v>
      </c>
      <c r="F13" s="17">
        <v>0.17741999999999999</v>
      </c>
      <c r="G13" s="17">
        <v>0.18575</v>
      </c>
      <c r="H13" s="2">
        <v>0.66639999999999999</v>
      </c>
      <c r="I13" s="2">
        <v>0.64870000000000005</v>
      </c>
      <c r="J13" s="2">
        <v>0.68459999999999999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8183.5</v>
      </c>
      <c r="D14" s="2">
        <v>4234456.82</v>
      </c>
      <c r="E14" s="6">
        <v>0.19325999999999999</v>
      </c>
      <c r="F14" s="16">
        <v>0.18912000000000001</v>
      </c>
      <c r="G14" s="16">
        <v>0.19749</v>
      </c>
      <c r="H14" s="2">
        <v>0.72870000000000001</v>
      </c>
      <c r="I14" s="2">
        <v>0.71020000000000005</v>
      </c>
      <c r="J14" s="2">
        <v>0.74770000000000003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8970.1</v>
      </c>
      <c r="D15" s="2">
        <v>4095691.72</v>
      </c>
      <c r="E15" s="6">
        <v>0.21901000000000001</v>
      </c>
      <c r="F15" s="16">
        <v>0.21453</v>
      </c>
      <c r="G15" s="16">
        <v>0.22359000000000001</v>
      </c>
      <c r="H15" s="2">
        <v>0.84319999999999995</v>
      </c>
      <c r="I15" s="2">
        <v>0.82230000000000003</v>
      </c>
      <c r="J15" s="2">
        <v>0.86470000000000002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4583</v>
      </c>
      <c r="D16" s="2">
        <v>4158600.87</v>
      </c>
      <c r="E16" s="6">
        <v>0.11021</v>
      </c>
      <c r="F16" s="16">
        <v>0.10706</v>
      </c>
      <c r="G16" s="16">
        <v>0.11344</v>
      </c>
      <c r="H16" s="2">
        <v>0.79890000000000005</v>
      </c>
      <c r="I16" s="2">
        <v>0.77149999999999996</v>
      </c>
      <c r="J16" s="2">
        <v>0.82730000000000004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3076.5</v>
      </c>
      <c r="D17" s="2">
        <v>4251861.1500000004</v>
      </c>
      <c r="E17" s="6">
        <v>7.2359999999999994E-2</v>
      </c>
      <c r="F17" s="16">
        <v>6.9839999999999999E-2</v>
      </c>
      <c r="G17" s="16">
        <v>7.4959999999999999E-2</v>
      </c>
      <c r="H17" s="2">
        <v>0.73680000000000001</v>
      </c>
      <c r="I17" s="2">
        <v>0.70650000000000002</v>
      </c>
      <c r="J17" s="2">
        <v>0.76849999999999996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5298.5</v>
      </c>
      <c r="D18" s="2">
        <v>4351666.01</v>
      </c>
      <c r="E18" s="6">
        <v>0.12175999999999999</v>
      </c>
      <c r="F18" s="17">
        <v>0.11852</v>
      </c>
      <c r="G18" s="17">
        <v>0.12508</v>
      </c>
      <c r="H18" s="2">
        <v>0.79669999999999996</v>
      </c>
      <c r="I18" s="2">
        <v>0.7712</v>
      </c>
      <c r="J18" s="2">
        <v>0.82299999999999995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5774.5</v>
      </c>
      <c r="D19" s="2">
        <v>1194564.57</v>
      </c>
      <c r="E19" s="6">
        <v>0.4834</v>
      </c>
      <c r="F19" s="17">
        <v>0.47109000000000001</v>
      </c>
      <c r="G19" s="17">
        <v>0.49603000000000003</v>
      </c>
      <c r="H19" s="2">
        <v>1.7745</v>
      </c>
      <c r="I19" s="2">
        <v>1.7231000000000001</v>
      </c>
      <c r="J19" s="2">
        <v>1.8273999999999999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3914</v>
      </c>
      <c r="D20" s="2">
        <v>1242140.3400000001</v>
      </c>
      <c r="E20" s="6">
        <v>0.31509999999999999</v>
      </c>
      <c r="F20" s="16">
        <v>0.30537999999999998</v>
      </c>
      <c r="G20" s="16">
        <v>0.32512999999999997</v>
      </c>
      <c r="H20" s="2">
        <v>1.1880999999999999</v>
      </c>
      <c r="I20" s="2">
        <v>1.1480999999999999</v>
      </c>
      <c r="J20" s="2">
        <v>1.2295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3833</v>
      </c>
      <c r="D21" s="2">
        <v>1204382.78</v>
      </c>
      <c r="E21" s="6">
        <v>0.31824999999999998</v>
      </c>
      <c r="F21" s="16">
        <v>0.30834</v>
      </c>
      <c r="G21" s="16">
        <v>0.32849</v>
      </c>
      <c r="H21" s="2">
        <v>1.2253000000000001</v>
      </c>
      <c r="I21" s="2">
        <v>1.1835</v>
      </c>
      <c r="J21" s="2">
        <v>1.2685999999999999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2042</v>
      </c>
      <c r="D22" s="2">
        <v>1202398.3</v>
      </c>
      <c r="E22" s="6">
        <v>0.16983000000000001</v>
      </c>
      <c r="F22" s="16">
        <v>0.16261999999999999</v>
      </c>
      <c r="G22" s="16">
        <v>0.17735999999999999</v>
      </c>
      <c r="H22" s="2">
        <v>1.2312000000000001</v>
      </c>
      <c r="I22" s="2">
        <v>1.1739999999999999</v>
      </c>
      <c r="J22" s="2">
        <v>1.2910999999999999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1949</v>
      </c>
      <c r="D23" s="2">
        <v>1227783.18</v>
      </c>
      <c r="E23" s="6">
        <v>0.15873999999999999</v>
      </c>
      <c r="F23" s="16">
        <v>0.15185000000000001</v>
      </c>
      <c r="G23" s="16">
        <v>0.16594999999999999</v>
      </c>
      <c r="H23" s="2">
        <v>1.6165</v>
      </c>
      <c r="I23" s="2">
        <v>1.5378000000000001</v>
      </c>
      <c r="J23" s="2">
        <v>1.6992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2456</v>
      </c>
      <c r="D24" s="2">
        <v>1225832.96</v>
      </c>
      <c r="E24" s="6">
        <v>0.20035</v>
      </c>
      <c r="F24" s="17">
        <v>0.19258</v>
      </c>
      <c r="G24" s="17">
        <v>0.20843999999999999</v>
      </c>
      <c r="H24" s="2">
        <v>1.3109</v>
      </c>
      <c r="I24" s="2">
        <v>1.2551000000000001</v>
      </c>
      <c r="J24" s="2">
        <v>1.3692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4078</v>
      </c>
      <c r="D25" s="2">
        <v>723672.28</v>
      </c>
      <c r="E25" s="6">
        <v>0.56350999999999996</v>
      </c>
      <c r="F25" s="17">
        <v>0.54647999999999997</v>
      </c>
      <c r="G25" s="17">
        <v>0.58108000000000004</v>
      </c>
      <c r="H25" s="2">
        <v>2.0686</v>
      </c>
      <c r="I25" s="2">
        <v>1.9999</v>
      </c>
      <c r="J25" s="2">
        <v>2.1396000000000002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5380</v>
      </c>
      <c r="D26" s="2">
        <v>752706.53</v>
      </c>
      <c r="E26" s="6">
        <v>0.71475</v>
      </c>
      <c r="F26" s="16">
        <v>0.69591000000000003</v>
      </c>
      <c r="G26" s="16">
        <v>0.73411000000000004</v>
      </c>
      <c r="H26" s="2">
        <v>2.6949999999999998</v>
      </c>
      <c r="I26" s="2">
        <v>2.6150000000000002</v>
      </c>
      <c r="J26" s="2">
        <v>2.7774000000000001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3614</v>
      </c>
      <c r="D27" s="2">
        <v>732433.6</v>
      </c>
      <c r="E27" s="6">
        <v>0.49342000000000003</v>
      </c>
      <c r="F27" s="16">
        <v>0.47760000000000002</v>
      </c>
      <c r="G27" s="16">
        <v>0.50978000000000001</v>
      </c>
      <c r="H27" s="2">
        <v>1.8997999999999999</v>
      </c>
      <c r="I27" s="2">
        <v>1.8332999999999999</v>
      </c>
      <c r="J27" s="2">
        <v>1.9685999999999999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1905.5</v>
      </c>
      <c r="D28" s="2">
        <v>749499.9</v>
      </c>
      <c r="E28" s="6">
        <v>0.25424000000000002</v>
      </c>
      <c r="F28" s="16">
        <v>0.24307000000000001</v>
      </c>
      <c r="G28" s="16">
        <v>0.26590999999999998</v>
      </c>
      <c r="H28" s="2">
        <v>1.8431</v>
      </c>
      <c r="I28" s="2">
        <v>1.7549999999999999</v>
      </c>
      <c r="J28" s="2">
        <v>1.9355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1198.5</v>
      </c>
      <c r="D29" s="2">
        <v>776722.79</v>
      </c>
      <c r="E29" s="6">
        <v>0.15429999999999999</v>
      </c>
      <c r="F29" s="16">
        <v>0.14581</v>
      </c>
      <c r="G29" s="16">
        <v>0.16328999999999999</v>
      </c>
      <c r="H29" s="2">
        <v>1.5712999999999999</v>
      </c>
      <c r="I29" s="2">
        <v>1.4782999999999999</v>
      </c>
      <c r="J29" s="2">
        <v>1.6701999999999999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1883</v>
      </c>
      <c r="D30" s="2">
        <v>771428.58</v>
      </c>
      <c r="E30" s="6">
        <v>0.24409</v>
      </c>
      <c r="F30" s="17">
        <v>0.23330999999999999</v>
      </c>
      <c r="G30" s="17">
        <v>0.25536999999999999</v>
      </c>
      <c r="H30" s="2">
        <v>1.5971</v>
      </c>
      <c r="I30" s="2">
        <v>1.5213000000000001</v>
      </c>
      <c r="J30" s="2">
        <v>1.6768000000000001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627</v>
      </c>
      <c r="D31" s="2">
        <v>362905.37</v>
      </c>
      <c r="E31" s="6">
        <v>0.17277000000000001</v>
      </c>
      <c r="F31" s="17">
        <v>0.15976000000000001</v>
      </c>
      <c r="G31" s="17">
        <v>0.18684000000000001</v>
      </c>
      <c r="H31" s="2">
        <v>0.63419999999999999</v>
      </c>
      <c r="I31" s="2">
        <v>0.5857</v>
      </c>
      <c r="J31" s="2">
        <v>0.68669999999999998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915</v>
      </c>
      <c r="D32" s="2">
        <v>383404.05</v>
      </c>
      <c r="E32" s="6">
        <v>0.23865</v>
      </c>
      <c r="F32" s="16">
        <v>0.22367999999999999</v>
      </c>
      <c r="G32" s="16">
        <v>0.25463000000000002</v>
      </c>
      <c r="H32" s="2">
        <v>0.89980000000000004</v>
      </c>
      <c r="I32" s="2">
        <v>0.84209999999999996</v>
      </c>
      <c r="J32" s="2">
        <v>0.96150000000000002</v>
      </c>
      <c r="K32" s="2">
        <v>1.8E-3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752.5</v>
      </c>
      <c r="D33" s="2">
        <v>356575.26</v>
      </c>
      <c r="E33" s="6">
        <v>0.21104000000000001</v>
      </c>
      <c r="F33" s="16">
        <v>0.19647999999999999</v>
      </c>
      <c r="G33" s="16">
        <v>0.22667000000000001</v>
      </c>
      <c r="H33" s="2">
        <v>0.8125</v>
      </c>
      <c r="I33" s="2">
        <v>0.75539999999999996</v>
      </c>
      <c r="J33" s="2">
        <v>0.87390000000000001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536</v>
      </c>
      <c r="D34" s="2">
        <v>344356.11</v>
      </c>
      <c r="E34" s="6">
        <v>0.15565000000000001</v>
      </c>
      <c r="F34" s="16">
        <v>0.14302000000000001</v>
      </c>
      <c r="G34" s="16">
        <v>0.1694</v>
      </c>
      <c r="H34" s="2">
        <v>1.1284000000000001</v>
      </c>
      <c r="I34" s="2">
        <v>1.0345</v>
      </c>
      <c r="J34" s="2">
        <v>1.2307999999999999</v>
      </c>
      <c r="K34" s="2">
        <v>6.4000000000000003E-3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365</v>
      </c>
      <c r="D35" s="2">
        <v>374565.96</v>
      </c>
      <c r="E35" s="6">
        <v>9.7449999999999995E-2</v>
      </c>
      <c r="F35" s="16">
        <v>8.7940000000000004E-2</v>
      </c>
      <c r="G35" s="16">
        <v>0.10797</v>
      </c>
      <c r="H35" s="2">
        <v>0.99229999999999996</v>
      </c>
      <c r="I35" s="2">
        <v>0.89329999999999998</v>
      </c>
      <c r="J35" s="2">
        <v>1.1023000000000001</v>
      </c>
      <c r="K35" s="2">
        <v>0.88570000000000004</v>
      </c>
    </row>
    <row r="36" spans="1:12" x14ac:dyDescent="0.25">
      <c r="A36" s="2" t="s">
        <v>29</v>
      </c>
      <c r="B36" s="2">
        <v>2016</v>
      </c>
      <c r="C36" s="6">
        <v>425.5</v>
      </c>
      <c r="D36" s="2">
        <v>404038.43</v>
      </c>
      <c r="E36" s="6">
        <v>0.10531</v>
      </c>
      <c r="F36" s="17">
        <v>9.5769999999999994E-2</v>
      </c>
      <c r="G36" s="17">
        <v>0.11581</v>
      </c>
      <c r="H36" s="2">
        <v>0.68910000000000005</v>
      </c>
      <c r="I36" s="2">
        <v>0.62549999999999994</v>
      </c>
      <c r="J36" s="2">
        <v>0.75900000000000001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19435.5</v>
      </c>
      <c r="D37" s="2">
        <v>7134574.7199999997</v>
      </c>
      <c r="E37" s="6">
        <v>0.27240999999999999</v>
      </c>
      <c r="F37" s="17">
        <v>0.26861000000000002</v>
      </c>
      <c r="G37" s="17">
        <v>0.27627000000000002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19840.5</v>
      </c>
      <c r="D38" s="2">
        <v>7480970.3799999999</v>
      </c>
      <c r="E38" s="6">
        <v>0.26521</v>
      </c>
      <c r="F38" s="16">
        <v>0.26155</v>
      </c>
      <c r="G38" s="16">
        <v>0.26893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18859.599999999999</v>
      </c>
      <c r="D39" s="2">
        <v>7261269.6900000004</v>
      </c>
      <c r="E39" s="6">
        <v>0.25973000000000002</v>
      </c>
      <c r="F39" s="16">
        <v>0.25605</v>
      </c>
      <c r="G39" s="16">
        <v>0.26346000000000003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10106</v>
      </c>
      <c r="D40" s="2">
        <v>7326296.0999999996</v>
      </c>
      <c r="E40" s="6">
        <v>0.13794000000000001</v>
      </c>
      <c r="F40" s="16">
        <v>0.13528000000000001</v>
      </c>
      <c r="G40" s="16">
        <v>0.14066000000000001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7398</v>
      </c>
      <c r="D41" s="2">
        <v>7533573.46</v>
      </c>
      <c r="E41" s="6">
        <v>9.8199999999999996E-2</v>
      </c>
      <c r="F41" s="16">
        <v>9.5990000000000006E-2</v>
      </c>
      <c r="G41" s="16">
        <v>0.10045999999999999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11696</v>
      </c>
      <c r="D42" s="2">
        <v>7652815.1100000003</v>
      </c>
      <c r="E42" s="6">
        <v>0.15282999999999999</v>
      </c>
      <c r="F42" s="17">
        <v>0.15009</v>
      </c>
      <c r="G42" s="17">
        <v>0.15562999999999999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48</v>
      </c>
      <c r="B44" s="2"/>
      <c r="D44" s="2"/>
      <c r="H44" s="2"/>
      <c r="I44" s="2"/>
      <c r="J44" s="2"/>
      <c r="K44" s="2"/>
    </row>
    <row r="45" spans="1:12" x14ac:dyDescent="0.25">
      <c r="A45" s="2" t="s">
        <v>49</v>
      </c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/>
      <c r="B49" s="2"/>
      <c r="D49" s="2"/>
      <c r="H49" s="2"/>
      <c r="I49" s="2"/>
      <c r="J49" s="2"/>
      <c r="K49" s="2"/>
    </row>
    <row r="50" spans="1:11" x14ac:dyDescent="0.25">
      <c r="A50" s="2" t="s">
        <v>52</v>
      </c>
      <c r="B50" s="2"/>
      <c r="D50" s="2"/>
      <c r="H50" s="2"/>
      <c r="I50" s="2"/>
      <c r="J50" s="2"/>
      <c r="K50" s="2"/>
    </row>
    <row r="51" spans="1:11" x14ac:dyDescent="0.25">
      <c r="A51" s="2" t="s">
        <v>53</v>
      </c>
      <c r="B51" s="2"/>
      <c r="D51" s="2"/>
      <c r="H51" s="2"/>
      <c r="I51" s="2"/>
      <c r="J51" s="2"/>
      <c r="K51" s="2"/>
    </row>
    <row r="52" spans="1:11" x14ac:dyDescent="0.25">
      <c r="A52" s="2"/>
      <c r="B52" s="2"/>
      <c r="D52" s="2"/>
      <c r="H52" s="2"/>
      <c r="I52" s="2"/>
      <c r="J52" s="2"/>
      <c r="K52" s="2"/>
    </row>
    <row r="53" spans="1:11" x14ac:dyDescent="0.25">
      <c r="A53" s="2" t="s">
        <v>4</v>
      </c>
      <c r="B53" s="2" t="s">
        <v>31</v>
      </c>
      <c r="C53" s="6" t="s">
        <v>32</v>
      </c>
      <c r="D53" s="2" t="s">
        <v>33</v>
      </c>
      <c r="E53" s="6" t="s">
        <v>34</v>
      </c>
      <c r="F53" s="16" t="s">
        <v>35</v>
      </c>
      <c r="G53" s="16" t="s">
        <v>36</v>
      </c>
      <c r="H53" s="2" t="s">
        <v>37</v>
      </c>
      <c r="I53" s="2" t="s">
        <v>38</v>
      </c>
      <c r="J53" s="2" t="s">
        <v>39</v>
      </c>
      <c r="K53" s="2" t="s">
        <v>40</v>
      </c>
    </row>
    <row r="54" spans="1:11" x14ac:dyDescent="0.25">
      <c r="A54" s="2" t="s">
        <v>25</v>
      </c>
      <c r="B54" s="2">
        <v>0.73209999999999997</v>
      </c>
      <c r="C54" s="6">
        <v>0.6976</v>
      </c>
      <c r="D54" s="2">
        <v>0.76829999999999998</v>
      </c>
      <c r="E54" s="6">
        <v>-0.31180000000000002</v>
      </c>
      <c r="F54" s="16">
        <v>2.47E-2</v>
      </c>
      <c r="G54" s="16">
        <v>0.05</v>
      </c>
      <c r="H54" s="2">
        <v>-0.36020000000000002</v>
      </c>
      <c r="I54" s="2">
        <v>-0.26350000000000001</v>
      </c>
      <c r="J54" s="2">
        <v>160.01</v>
      </c>
      <c r="K54" s="2" t="s">
        <v>17</v>
      </c>
    </row>
    <row r="55" spans="1:11" x14ac:dyDescent="0.25">
      <c r="A55" s="2" t="s">
        <v>26</v>
      </c>
      <c r="B55" s="2">
        <v>0.53490000000000004</v>
      </c>
      <c r="C55" s="6">
        <v>0.52200000000000002</v>
      </c>
      <c r="D55" s="2">
        <v>0.54810000000000003</v>
      </c>
      <c r="E55" s="6">
        <v>-0.62570000000000003</v>
      </c>
      <c r="F55" s="16">
        <v>1.24E-2</v>
      </c>
      <c r="G55" s="16">
        <v>0.05</v>
      </c>
      <c r="H55" s="2">
        <v>-0.65</v>
      </c>
      <c r="I55" s="2">
        <v>-0.60129999999999995</v>
      </c>
      <c r="J55" s="2">
        <v>2536.5</v>
      </c>
      <c r="K55" s="2" t="s">
        <v>17</v>
      </c>
    </row>
    <row r="56" spans="1:11" x14ac:dyDescent="0.25">
      <c r="A56" s="2" t="s">
        <v>27</v>
      </c>
      <c r="B56" s="2">
        <v>0.45490000000000003</v>
      </c>
      <c r="C56" s="6">
        <v>0.44040000000000001</v>
      </c>
      <c r="D56" s="2">
        <v>0.46989999999999998</v>
      </c>
      <c r="E56" s="6">
        <v>-0.78759999999999997</v>
      </c>
      <c r="F56" s="16">
        <v>1.6500000000000001E-2</v>
      </c>
      <c r="G56" s="16">
        <v>0.05</v>
      </c>
      <c r="H56" s="2">
        <v>-0.82010000000000005</v>
      </c>
      <c r="I56" s="2">
        <v>-0.75519999999999998</v>
      </c>
      <c r="J56" s="2">
        <v>2265.9</v>
      </c>
      <c r="K56" s="2" t="s">
        <v>17</v>
      </c>
    </row>
    <row r="57" spans="1:11" x14ac:dyDescent="0.25">
      <c r="A57" s="2" t="s">
        <v>28</v>
      </c>
      <c r="B57" s="2">
        <v>0.35010000000000002</v>
      </c>
      <c r="C57" s="6">
        <v>0.33729999999999999</v>
      </c>
      <c r="D57" s="2">
        <v>0.3634</v>
      </c>
      <c r="E57" s="6">
        <v>-1.0495000000000001</v>
      </c>
      <c r="F57" s="16">
        <v>1.9E-2</v>
      </c>
      <c r="G57" s="16">
        <v>0.05</v>
      </c>
      <c r="H57" s="2">
        <v>-1.0868</v>
      </c>
      <c r="I57" s="2">
        <v>-1.0122</v>
      </c>
      <c r="J57" s="2">
        <v>3035.5</v>
      </c>
      <c r="K57" s="2" t="s">
        <v>17</v>
      </c>
    </row>
    <row r="58" spans="1:11" x14ac:dyDescent="0.25">
      <c r="A58" s="2" t="s">
        <v>29</v>
      </c>
      <c r="B58" s="2">
        <v>0.54479999999999995</v>
      </c>
      <c r="C58" s="6">
        <v>0.50270000000000004</v>
      </c>
      <c r="D58" s="2">
        <v>0.59040000000000004</v>
      </c>
      <c r="E58" s="6">
        <v>-0.60740000000000005</v>
      </c>
      <c r="F58" s="16">
        <v>4.1000000000000002E-2</v>
      </c>
      <c r="G58" s="16">
        <v>0.05</v>
      </c>
      <c r="H58" s="2">
        <v>-0.68779999999999997</v>
      </c>
      <c r="I58" s="2">
        <v>-0.52700000000000002</v>
      </c>
      <c r="J58" s="2">
        <v>219.24</v>
      </c>
      <c r="K58" s="2" t="s">
        <v>17</v>
      </c>
    </row>
    <row r="59" spans="1:11" x14ac:dyDescent="0.25">
      <c r="A59" s="2"/>
      <c r="B59" s="2"/>
      <c r="D59" s="2"/>
      <c r="H59" s="2"/>
      <c r="I59" s="2"/>
      <c r="J59" s="2"/>
      <c r="K59" s="2"/>
    </row>
    <row r="60" spans="1:11" x14ac:dyDescent="0.25">
      <c r="A60" s="2" t="s">
        <v>48</v>
      </c>
      <c r="B60" s="2"/>
      <c r="D60" s="2"/>
      <c r="H60" s="2"/>
      <c r="I60" s="2"/>
      <c r="J60" s="2"/>
      <c r="K60" s="2"/>
    </row>
    <row r="61" spans="1:11" x14ac:dyDescent="0.25">
      <c r="A61" s="2" t="s">
        <v>49</v>
      </c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/>
      <c r="B64" s="2"/>
      <c r="D64" s="2"/>
      <c r="H64" s="2"/>
      <c r="I64" s="2"/>
      <c r="J64" s="2"/>
      <c r="K64" s="2"/>
    </row>
    <row r="65" spans="1:11" x14ac:dyDescent="0.25">
      <c r="A65" s="2"/>
      <c r="B65" s="2"/>
      <c r="D65" s="2"/>
      <c r="H65" s="2"/>
      <c r="I65" s="2"/>
      <c r="J65" s="2"/>
      <c r="K65" s="2"/>
    </row>
    <row r="66" spans="1:11" x14ac:dyDescent="0.25">
      <c r="A66" s="2" t="s">
        <v>52</v>
      </c>
      <c r="B66" s="2"/>
      <c r="D66" s="2"/>
      <c r="H66" s="2"/>
      <c r="I66" s="2"/>
      <c r="J66" s="2"/>
      <c r="K66" s="2"/>
    </row>
    <row r="67" spans="1:11" x14ac:dyDescent="0.25">
      <c r="A67" s="2" t="s">
        <v>54</v>
      </c>
      <c r="B67" s="2"/>
      <c r="D67" s="2"/>
      <c r="H67" s="2"/>
      <c r="I67" s="2"/>
      <c r="J67" s="2"/>
      <c r="K67" s="2"/>
    </row>
    <row r="68" spans="1:11" x14ac:dyDescent="0.25">
      <c r="A68" s="2"/>
      <c r="B68" s="2"/>
      <c r="D68" s="2"/>
      <c r="H68" s="2"/>
      <c r="I68" s="2"/>
      <c r="J68" s="2"/>
      <c r="K68" s="2"/>
    </row>
    <row r="69" spans="1:11" x14ac:dyDescent="0.25">
      <c r="A69" s="2" t="s">
        <v>41</v>
      </c>
      <c r="B69" s="2" t="s">
        <v>42</v>
      </c>
      <c r="C69" s="6" t="s">
        <v>5</v>
      </c>
      <c r="D69" s="2" t="s">
        <v>43</v>
      </c>
      <c r="E69" s="6" t="s">
        <v>44</v>
      </c>
      <c r="F69" s="16" t="s">
        <v>45</v>
      </c>
      <c r="G69" s="16" t="s">
        <v>35</v>
      </c>
      <c r="H69" s="2" t="s">
        <v>46</v>
      </c>
      <c r="I69" s="2" t="s">
        <v>36</v>
      </c>
      <c r="J69" s="2"/>
      <c r="K69" s="2"/>
    </row>
    <row r="70" spans="1:11" x14ac:dyDescent="0.25">
      <c r="A70" s="2" t="s">
        <v>25</v>
      </c>
      <c r="B70" s="2">
        <v>2011</v>
      </c>
      <c r="C70" s="6">
        <v>2016</v>
      </c>
      <c r="D70" s="2">
        <v>0.91239999999999999</v>
      </c>
      <c r="E70" s="6">
        <v>0.85219999999999996</v>
      </c>
      <c r="F70" s="16">
        <v>0.9768</v>
      </c>
      <c r="G70" s="16">
        <v>3.483E-2</v>
      </c>
      <c r="H70" s="2">
        <v>8.5000000000000006E-3</v>
      </c>
      <c r="I70" s="2">
        <v>0.05</v>
      </c>
      <c r="J70" s="2"/>
      <c r="K70" s="2"/>
    </row>
    <row r="71" spans="1:11" x14ac:dyDescent="0.25">
      <c r="A71" s="2" t="s">
        <v>26</v>
      </c>
      <c r="B71" s="2">
        <v>2011</v>
      </c>
      <c r="C71" s="6">
        <v>2016</v>
      </c>
      <c r="D71" s="2">
        <v>0.67069999999999996</v>
      </c>
      <c r="E71" s="6">
        <v>0.64739999999999998</v>
      </c>
      <c r="F71" s="16">
        <v>0.69489999999999996</v>
      </c>
      <c r="G71" s="16">
        <v>1.805E-2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27</v>
      </c>
      <c r="B72" s="2">
        <v>2011</v>
      </c>
      <c r="C72" s="6">
        <v>2016</v>
      </c>
      <c r="D72" s="2">
        <v>0.41449999999999998</v>
      </c>
      <c r="E72" s="6">
        <v>0.39539999999999997</v>
      </c>
      <c r="F72" s="16">
        <v>0.4345</v>
      </c>
      <c r="G72" s="16">
        <v>2.409E-2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28</v>
      </c>
      <c r="B73" s="2">
        <v>2011</v>
      </c>
      <c r="C73" s="6">
        <v>2016</v>
      </c>
      <c r="D73" s="2">
        <v>0.43319999999999997</v>
      </c>
      <c r="E73" s="6">
        <v>0.41010000000000002</v>
      </c>
      <c r="F73" s="16">
        <v>0.45750000000000002</v>
      </c>
      <c r="G73" s="16">
        <v>2.7859999999999999E-2</v>
      </c>
      <c r="H73" s="2" t="s">
        <v>17</v>
      </c>
      <c r="I73" s="2">
        <v>0.05</v>
      </c>
      <c r="J73" s="2"/>
      <c r="K73" s="2"/>
    </row>
    <row r="74" spans="1:11" x14ac:dyDescent="0.25">
      <c r="A74" s="2" t="s">
        <v>29</v>
      </c>
      <c r="B74" s="2">
        <v>2011</v>
      </c>
      <c r="C74" s="6">
        <v>2016</v>
      </c>
      <c r="D74" s="2">
        <v>0.60950000000000004</v>
      </c>
      <c r="E74" s="6">
        <v>0.53890000000000005</v>
      </c>
      <c r="F74" s="16">
        <v>0.68940000000000001</v>
      </c>
      <c r="G74" s="16">
        <v>6.2810000000000005E-2</v>
      </c>
      <c r="H74" s="2" t="s">
        <v>17</v>
      </c>
      <c r="I74" s="2">
        <v>0.05</v>
      </c>
      <c r="J74" s="2"/>
      <c r="K74" s="2"/>
    </row>
    <row r="75" spans="1:11" x14ac:dyDescent="0.25">
      <c r="A75" s="2" t="s">
        <v>30</v>
      </c>
      <c r="B75" s="2">
        <v>2011</v>
      </c>
      <c r="C75" s="6">
        <v>2016</v>
      </c>
      <c r="D75" s="2">
        <v>0.56100000000000005</v>
      </c>
      <c r="E75" s="6">
        <v>0.54830000000000001</v>
      </c>
      <c r="F75" s="16">
        <v>0.57410000000000005</v>
      </c>
      <c r="G75" s="16">
        <v>1.17E-2</v>
      </c>
      <c r="H75" s="2" t="s">
        <v>17</v>
      </c>
      <c r="I75" s="2">
        <v>0.05</v>
      </c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 t="s">
        <v>48</v>
      </c>
      <c r="B77" s="2"/>
      <c r="D77" s="2"/>
      <c r="H77" s="2"/>
      <c r="I77" s="2"/>
      <c r="J77" s="2"/>
      <c r="K77" s="2"/>
    </row>
    <row r="78" spans="1:11" x14ac:dyDescent="0.25">
      <c r="A78" s="2" t="s">
        <v>49</v>
      </c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6EF1BD-2845-4AA5-ADD4-64E91F28225D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175f2bb9-7ea2-4dfb-aa70-2a37afa654a9"/>
    <ds:schemaRef ds:uri="http://schemas.microsoft.com/office/infopath/2007/PartnerControl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FEA64FD-41E8-4D7E-9823-498FC7EFA3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760456-49BD-4E4D-98CA-8FBEE545E4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